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新增資料夾\117年預算\預算分配明細表\"/>
    </mc:Choice>
  </mc:AlternateContent>
  <bookViews>
    <workbookView xWindow="120" yWindow="180" windowWidth="15075" windowHeight="7695"/>
  </bookViews>
  <sheets>
    <sheet name="教務處(教學組)" sheetId="1" r:id="rId1"/>
    <sheet name="教務處(教學組2)" sheetId="7" r:id="rId2"/>
    <sheet name="教務處(設備組)" sheetId="3" r:id="rId3"/>
    <sheet name="科學班" sheetId="6" r:id="rId4"/>
    <sheet name="學務處" sheetId="11" r:id="rId5"/>
    <sheet name="圖書館" sheetId="4" r:id="rId6"/>
    <sheet name="人事室" sheetId="5" r:id="rId7"/>
    <sheet name="總務處" sheetId="8" r:id="rId8"/>
    <sheet name="總務處 (2)" sheetId="9" r:id="rId9"/>
    <sheet name="總務處 (3)" sheetId="12" r:id="rId10"/>
  </sheets>
  <calcPr calcId="152511"/>
</workbook>
</file>

<file path=xl/calcChain.xml><?xml version="1.0" encoding="utf-8"?>
<calcChain xmlns="http://schemas.openxmlformats.org/spreadsheetml/2006/main">
  <c r="B11" i="8" l="1"/>
  <c r="B10" i="8" l="1"/>
  <c r="B14" i="8" l="1"/>
  <c r="B12" i="8"/>
  <c r="B13" i="8"/>
  <c r="C16" i="8" l="1"/>
  <c r="B15" i="8"/>
  <c r="B13" i="6" l="1"/>
  <c r="B15" i="3"/>
  <c r="C13" i="7"/>
  <c r="C12" i="7"/>
  <c r="B15" i="4" l="1"/>
  <c r="B14" i="1"/>
  <c r="B15" i="1"/>
  <c r="A4" i="12"/>
  <c r="A4" i="9"/>
  <c r="A4" i="8" l="1"/>
  <c r="A4" i="5"/>
  <c r="A5" i="4"/>
  <c r="A4" i="4"/>
  <c r="A4" i="11" l="1"/>
  <c r="A5" i="6"/>
  <c r="A4" i="6"/>
  <c r="A5" i="3"/>
  <c r="A4" i="3"/>
  <c r="A5" i="7"/>
  <c r="A4" i="7"/>
  <c r="A2" i="12" l="1"/>
  <c r="A2" i="9"/>
  <c r="A2" i="8"/>
  <c r="A2" i="5"/>
  <c r="A2" i="4"/>
  <c r="A2" i="11"/>
  <c r="A2" i="6"/>
  <c r="A2" i="3"/>
  <c r="A2" i="7"/>
  <c r="C18" i="4" l="1"/>
  <c r="B13" i="5"/>
  <c r="B13" i="1" l="1"/>
  <c r="B16" i="1"/>
  <c r="B12" i="1"/>
  <c r="B17" i="1" s="1"/>
  <c r="N17" i="1"/>
  <c r="C17" i="1"/>
  <c r="D17" i="1"/>
  <c r="E17" i="1"/>
  <c r="F17" i="1"/>
  <c r="G17" i="1"/>
  <c r="H17" i="1"/>
  <c r="I17" i="1"/>
  <c r="J17" i="1"/>
  <c r="K17" i="1"/>
  <c r="L17" i="1"/>
  <c r="M17" i="1"/>
  <c r="C16" i="7"/>
  <c r="B16" i="3" l="1"/>
  <c r="N9" i="12" l="1"/>
  <c r="M9" i="12"/>
  <c r="L9" i="12"/>
  <c r="K9" i="12"/>
  <c r="J9" i="12"/>
  <c r="I9" i="12"/>
  <c r="H9" i="12"/>
  <c r="G9" i="12"/>
  <c r="F9" i="12"/>
  <c r="E9" i="12"/>
  <c r="D9" i="12"/>
  <c r="C9" i="12"/>
  <c r="B8" i="12"/>
  <c r="B9" i="12" s="1"/>
  <c r="N9" i="11"/>
  <c r="M9" i="11"/>
  <c r="L9" i="11"/>
  <c r="K9" i="11"/>
  <c r="J9" i="11"/>
  <c r="I9" i="11"/>
  <c r="H9" i="11"/>
  <c r="G9" i="11"/>
  <c r="F9" i="11"/>
  <c r="E9" i="11"/>
  <c r="D9" i="11"/>
  <c r="C9" i="11"/>
  <c r="B8" i="11"/>
  <c r="B9" i="11" s="1"/>
  <c r="C9" i="9"/>
  <c r="B8" i="9"/>
  <c r="B9" i="9" s="1"/>
  <c r="N9" i="9"/>
  <c r="M9" i="9"/>
  <c r="L9" i="9"/>
  <c r="K9" i="9"/>
  <c r="J9" i="9"/>
  <c r="I9" i="9"/>
  <c r="H9" i="9"/>
  <c r="G9" i="9"/>
  <c r="F9" i="9"/>
  <c r="E9" i="9"/>
  <c r="D9" i="9"/>
  <c r="B8" i="8"/>
  <c r="B9" i="8"/>
  <c r="D16" i="8"/>
  <c r="E16" i="8"/>
  <c r="F16" i="8"/>
  <c r="G16" i="8"/>
  <c r="H16" i="8"/>
  <c r="I16" i="8"/>
  <c r="J16" i="8"/>
  <c r="K16" i="8"/>
  <c r="L16" i="8"/>
  <c r="M16" i="8"/>
  <c r="N16" i="8"/>
  <c r="C14" i="7"/>
  <c r="C15" i="7"/>
  <c r="O17" i="7"/>
  <c r="O9" i="7" s="1"/>
  <c r="N17" i="7"/>
  <c r="N9" i="7" s="1"/>
  <c r="M17" i="7"/>
  <c r="M9" i="7" s="1"/>
  <c r="L17" i="7"/>
  <c r="L9" i="7" s="1"/>
  <c r="K17" i="7"/>
  <c r="K9" i="7" s="1"/>
  <c r="J17" i="7"/>
  <c r="J9" i="7" s="1"/>
  <c r="I17" i="7"/>
  <c r="I9" i="7" s="1"/>
  <c r="H17" i="7"/>
  <c r="H9" i="7" s="1"/>
  <c r="G17" i="7"/>
  <c r="G9" i="7" s="1"/>
  <c r="F17" i="7"/>
  <c r="F9" i="7" s="1"/>
  <c r="E17" i="7"/>
  <c r="E9" i="7" s="1"/>
  <c r="D17" i="7"/>
  <c r="D9" i="7" s="1"/>
  <c r="C8" i="7"/>
  <c r="N15" i="6"/>
  <c r="N9" i="6" s="1"/>
  <c r="M15" i="6"/>
  <c r="M9" i="6" s="1"/>
  <c r="L15" i="6"/>
  <c r="L9" i="6" s="1"/>
  <c r="K15" i="6"/>
  <c r="K9" i="6" s="1"/>
  <c r="J15" i="6"/>
  <c r="I15" i="6"/>
  <c r="H15" i="6"/>
  <c r="H9" i="6" s="1"/>
  <c r="G15" i="6"/>
  <c r="G9" i="6" s="1"/>
  <c r="F15" i="6"/>
  <c r="F9" i="6" s="1"/>
  <c r="E15" i="6"/>
  <c r="E9" i="6" s="1"/>
  <c r="D15" i="6"/>
  <c r="D9" i="6" s="1"/>
  <c r="C15" i="6"/>
  <c r="C9" i="6" s="1"/>
  <c r="B14" i="6"/>
  <c r="B12" i="6"/>
  <c r="B15" i="6" s="1"/>
  <c r="J9" i="6"/>
  <c r="I9" i="6"/>
  <c r="B8" i="6"/>
  <c r="N15" i="5"/>
  <c r="N9" i="5" s="1"/>
  <c r="M15" i="5"/>
  <c r="M9" i="5" s="1"/>
  <c r="L15" i="5"/>
  <c r="L9" i="5" s="1"/>
  <c r="K15" i="5"/>
  <c r="K9" i="5" s="1"/>
  <c r="J15" i="5"/>
  <c r="J9" i="5" s="1"/>
  <c r="I15" i="5"/>
  <c r="I9" i="5" s="1"/>
  <c r="H15" i="5"/>
  <c r="H9" i="5" s="1"/>
  <c r="G15" i="5"/>
  <c r="G9" i="5" s="1"/>
  <c r="F15" i="5"/>
  <c r="F9" i="5" s="1"/>
  <c r="E15" i="5"/>
  <c r="E9" i="5" s="1"/>
  <c r="D15" i="5"/>
  <c r="D9" i="5" s="1"/>
  <c r="C15" i="5"/>
  <c r="C9" i="5" s="1"/>
  <c r="B14" i="5"/>
  <c r="B12" i="5"/>
  <c r="B8" i="5"/>
  <c r="B16" i="4"/>
  <c r="B17" i="4"/>
  <c r="N18" i="4"/>
  <c r="N9" i="4" s="1"/>
  <c r="M18" i="4"/>
  <c r="M9" i="4" s="1"/>
  <c r="L18" i="4"/>
  <c r="K18" i="4"/>
  <c r="K9" i="4" s="1"/>
  <c r="J18" i="4"/>
  <c r="J9" i="4" s="1"/>
  <c r="I18" i="4"/>
  <c r="I9" i="4" s="1"/>
  <c r="H18" i="4"/>
  <c r="H9" i="4" s="1"/>
  <c r="G18" i="4"/>
  <c r="G9" i="4" s="1"/>
  <c r="F18" i="4"/>
  <c r="F9" i="4" s="1"/>
  <c r="E18" i="4"/>
  <c r="E9" i="4" s="1"/>
  <c r="D18" i="4"/>
  <c r="D9" i="4" s="1"/>
  <c r="C9" i="4"/>
  <c r="B14" i="4"/>
  <c r="B13" i="4"/>
  <c r="B12" i="4"/>
  <c r="L9" i="4"/>
  <c r="B8" i="4"/>
  <c r="B13" i="3"/>
  <c r="B14" i="3"/>
  <c r="B17" i="3"/>
  <c r="N18" i="3"/>
  <c r="N9" i="3" s="1"/>
  <c r="M18" i="3"/>
  <c r="M9" i="3" s="1"/>
  <c r="L18" i="3"/>
  <c r="L9" i="3" s="1"/>
  <c r="K18" i="3"/>
  <c r="K9" i="3" s="1"/>
  <c r="J18" i="3"/>
  <c r="I18" i="3"/>
  <c r="H18" i="3"/>
  <c r="H9" i="3" s="1"/>
  <c r="G18" i="3"/>
  <c r="G9" i="3" s="1"/>
  <c r="F18" i="3"/>
  <c r="F9" i="3" s="1"/>
  <c r="E18" i="3"/>
  <c r="E9" i="3" s="1"/>
  <c r="D18" i="3"/>
  <c r="D9" i="3" s="1"/>
  <c r="C18" i="3"/>
  <c r="C9" i="3" s="1"/>
  <c r="B12" i="3"/>
  <c r="B18" i="3" s="1"/>
  <c r="J9" i="3"/>
  <c r="I9" i="3"/>
  <c r="B8" i="3"/>
  <c r="N9" i="1"/>
  <c r="M9" i="1"/>
  <c r="L9" i="1"/>
  <c r="K9" i="1"/>
  <c r="J9" i="1"/>
  <c r="I9" i="1"/>
  <c r="H9" i="1"/>
  <c r="G9" i="1"/>
  <c r="F9" i="1"/>
  <c r="E9" i="1"/>
  <c r="D9" i="1"/>
  <c r="C9" i="1"/>
  <c r="B8" i="1"/>
  <c r="B16" i="8" l="1"/>
  <c r="B18" i="4"/>
  <c r="B15" i="5"/>
  <c r="C17" i="7"/>
  <c r="B9" i="6"/>
  <c r="B9" i="3"/>
  <c r="C9" i="7"/>
  <c r="B9" i="5"/>
  <c r="B9" i="4"/>
  <c r="B9" i="1"/>
</calcChain>
</file>

<file path=xl/sharedStrings.xml><?xml version="1.0" encoding="utf-8"?>
<sst xmlns="http://schemas.openxmlformats.org/spreadsheetml/2006/main" count="372" uniqueCount="90">
  <si>
    <t>處室：教務處</t>
    <phoneticPr fontId="2" type="noConversion"/>
  </si>
  <si>
    <t xml:space="preserve">        單位：新台幣千元</t>
    <phoneticPr fontId="2" type="noConversion"/>
  </si>
  <si>
    <t>合計</t>
    <phoneticPr fontId="2" type="noConversion"/>
  </si>
  <si>
    <t>1月</t>
    <phoneticPr fontId="2" type="noConversion"/>
  </si>
  <si>
    <t>2月</t>
    <phoneticPr fontId="2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</si>
  <si>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</si>
  <si>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</si>
  <si>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</si>
  <si>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</si>
  <si>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t>7月</t>
    <phoneticPr fontId="2" type="noConversion"/>
  </si>
  <si>
    <t>8月</t>
    <phoneticPr fontId="2" type="noConversion"/>
  </si>
  <si>
    <t>9月</t>
    <phoneticPr fontId="2" type="noConversion"/>
  </si>
  <si>
    <t>10月</t>
    <phoneticPr fontId="2" type="noConversion"/>
  </si>
  <si>
    <t>11月</t>
    <phoneticPr fontId="2" type="noConversion"/>
  </si>
  <si>
    <t>12月</t>
    <phoneticPr fontId="2" type="noConversion"/>
  </si>
  <si>
    <t>收入分配數</t>
    <phoneticPr fontId="2" type="noConversion"/>
  </si>
  <si>
    <t>支出分配數</t>
    <phoneticPr fontId="2" type="noConversion"/>
  </si>
  <si>
    <t>支出明細</t>
    <phoneticPr fontId="2" type="noConversion"/>
  </si>
  <si>
    <t>填表人：</t>
    <phoneticPr fontId="2" type="noConversion"/>
  </si>
  <si>
    <t>單位主管：</t>
    <phoneticPr fontId="2" type="noConversion"/>
  </si>
  <si>
    <t>實驗耗材</t>
    <phoneticPr fontId="2" type="noConversion"/>
  </si>
  <si>
    <t>廢水設備保養</t>
    <phoneticPr fontId="2" type="noConversion"/>
  </si>
  <si>
    <t>處室：圖書館</t>
    <phoneticPr fontId="2" type="noConversion"/>
  </si>
  <si>
    <t>防毒軟體授權</t>
    <phoneticPr fontId="2" type="noConversion"/>
  </si>
  <si>
    <t>微軟授權</t>
    <phoneticPr fontId="2" type="noConversion"/>
  </si>
  <si>
    <t>設備維修費</t>
    <phoneticPr fontId="2" type="noConversion"/>
  </si>
  <si>
    <t>處室：人事室</t>
    <phoneticPr fontId="2" type="noConversion"/>
  </si>
  <si>
    <t>酬勞費</t>
    <phoneticPr fontId="2" type="noConversion"/>
  </si>
  <si>
    <t>膳費</t>
    <phoneticPr fontId="2" type="noConversion"/>
  </si>
  <si>
    <t>試務工作費</t>
    <phoneticPr fontId="2" type="noConversion"/>
  </si>
  <si>
    <t>處室：科學班</t>
    <phoneticPr fontId="2" type="noConversion"/>
  </si>
  <si>
    <t>行政管理費(2%)</t>
    <phoneticPr fontId="2" type="noConversion"/>
  </si>
  <si>
    <t>行政管理費(10%)</t>
    <phoneticPr fontId="2" type="noConversion"/>
  </si>
  <si>
    <t>行政管理費(3%)</t>
    <phoneticPr fontId="2" type="noConversion"/>
  </si>
  <si>
    <t>加班費</t>
    <phoneticPr fontId="2" type="noConversion"/>
  </si>
  <si>
    <t>處室：總務處</t>
    <phoneticPr fontId="2" type="noConversion"/>
  </si>
  <si>
    <t>游泳池</t>
    <phoneticPr fontId="2" type="noConversion"/>
  </si>
  <si>
    <t>販賣機</t>
    <phoneticPr fontId="2" type="noConversion"/>
  </si>
  <si>
    <t>場地租金</t>
    <phoneticPr fontId="2" type="noConversion"/>
  </si>
  <si>
    <t>收入</t>
    <phoneticPr fontId="2" type="noConversion"/>
  </si>
  <si>
    <t>處室：學務處</t>
    <phoneticPr fontId="2" type="noConversion"/>
  </si>
  <si>
    <t>填表說明：</t>
    <phoneticPr fontId="2" type="noConversion"/>
  </si>
  <si>
    <t>1.單位為新台幣千元。</t>
    <phoneticPr fontId="2" type="noConversion"/>
  </si>
  <si>
    <t>2.請填列收入各月分配數、支出各月分配數。</t>
  </si>
  <si>
    <t>什項設備維修</t>
    <phoneticPr fontId="2" type="noConversion"/>
  </si>
  <si>
    <t>印刷費</t>
    <phoneticPr fontId="2" type="noConversion"/>
  </si>
  <si>
    <t>軟體使用費</t>
    <phoneticPr fontId="2" type="noConversion"/>
  </si>
  <si>
    <t>水電分攤(20%)</t>
    <phoneticPr fontId="2" type="noConversion"/>
  </si>
  <si>
    <t>膳費</t>
    <phoneticPr fontId="2" type="noConversion"/>
  </si>
  <si>
    <t>收入分配數</t>
    <phoneticPr fontId="2" type="noConversion"/>
  </si>
  <si>
    <t>教學成本510301</t>
    <phoneticPr fontId="2" type="noConversion"/>
  </si>
  <si>
    <t>其他業務外收入-資產使用及權利金收入420204</t>
    <phoneticPr fontId="2" type="noConversion"/>
  </si>
  <si>
    <t>其他業務費用519898</t>
    <phoneticPr fontId="2" type="noConversion"/>
  </si>
  <si>
    <t>其他業務外收入-資產使用及權利金收入 420204</t>
    <phoneticPr fontId="2" type="noConversion"/>
  </si>
  <si>
    <t>其他業務外收入-雜項收入 420298</t>
    <phoneticPr fontId="2" type="noConversion"/>
  </si>
  <si>
    <t>非消耗品</t>
    <phoneticPr fontId="2" type="noConversion"/>
  </si>
  <si>
    <t>雜支</t>
    <phoneticPr fontId="2" type="noConversion"/>
  </si>
  <si>
    <t>辦公用品(文具、紙張、碳粉)</t>
    <phoneticPr fontId="2" type="noConversion"/>
  </si>
  <si>
    <t>設備維修</t>
    <phoneticPr fontId="2" type="noConversion"/>
  </si>
  <si>
    <t>禮物卡</t>
    <phoneticPr fontId="2" type="noConversion"/>
  </si>
  <si>
    <t>非消耗品</t>
    <phoneticPr fontId="2" type="noConversion"/>
  </si>
  <si>
    <t>雜支</t>
    <phoneticPr fontId="2" type="noConversion"/>
  </si>
  <si>
    <t>鐘點費、補充保費</t>
    <phoneticPr fontId="2" type="noConversion"/>
  </si>
  <si>
    <t>3.請核實估列，分配月份請參考去年度實際資料。</t>
    <phoneticPr fontId="2" type="noConversion"/>
  </si>
  <si>
    <t>電費分攤</t>
    <phoneticPr fontId="2" type="noConversion"/>
  </si>
  <si>
    <t>電費分攤(30%)</t>
    <phoneticPr fontId="2" type="noConversion"/>
  </si>
  <si>
    <t>非消耗品</t>
    <phoneticPr fontId="2" type="noConversion"/>
  </si>
  <si>
    <t>2.請核實估列，分配月份請填列於3月及9月。</t>
    <phoneticPr fontId="2" type="noConversion"/>
  </si>
  <si>
    <t>3.請核實估列，收入分配月份請填列於3月及9月。</t>
    <phoneticPr fontId="2" type="noConversion"/>
  </si>
  <si>
    <t>2.請核實估列。</t>
    <phoneticPr fontId="2" type="noConversion"/>
  </si>
  <si>
    <t>2.請核實估列，分配請依照合約繳款月份。</t>
    <phoneticPr fontId="2" type="noConversion"/>
  </si>
  <si>
    <t>體育館</t>
    <phoneticPr fontId="2" type="noConversion"/>
  </si>
  <si>
    <t>展示廳</t>
    <phoneticPr fontId="2" type="noConversion"/>
  </si>
  <si>
    <t>4.加班費124千元為行政院核定數，請勿更動。</t>
    <phoneticPr fontId="2" type="noConversion"/>
  </si>
  <si>
    <t>3.請核實估列，收入分配月份請填列於1月及7月。</t>
    <phoneticPr fontId="2" type="noConversion"/>
  </si>
  <si>
    <t>紅蕃茄</t>
    <phoneticPr fontId="2" type="noConversion"/>
  </si>
  <si>
    <t>太陽光電(大同)</t>
    <phoneticPr fontId="2" type="noConversion"/>
  </si>
  <si>
    <t>太陽光電(諾亞)</t>
    <phoneticPr fontId="2" type="noConversion"/>
  </si>
  <si>
    <t>請於115年11月6日（五）中午前送主計室</t>
    <phoneticPr fontId="2" type="noConversion"/>
  </si>
  <si>
    <t>國立臺南一中  117  年度自籌收入及支出預算分配明細表</t>
    <phoneticPr fontId="2" type="noConversion"/>
  </si>
  <si>
    <t>項目名稱：117年度重補修</t>
    <phoneticPr fontId="2" type="noConversion"/>
  </si>
  <si>
    <t>項目名稱：117年度課業輔導費</t>
    <phoneticPr fontId="2" type="noConversion"/>
  </si>
  <si>
    <t>項目名稱：117年度實習實驗費</t>
    <phoneticPr fontId="2" type="noConversion"/>
  </si>
  <si>
    <t>項目名稱：117年度科學班甄選報名費</t>
    <phoneticPr fontId="2" type="noConversion"/>
  </si>
  <si>
    <t>項目名稱：117年度學生住宿收入</t>
    <phoneticPr fontId="2" type="noConversion"/>
  </si>
  <si>
    <t>項目名稱：117年度電腦使用費</t>
    <phoneticPr fontId="2" type="noConversion"/>
  </si>
  <si>
    <t>項目名稱：117年度教師甄選</t>
    <phoneticPr fontId="2" type="noConversion"/>
  </si>
  <si>
    <t>項目名稱：117年度資產使用及權利金</t>
    <phoneticPr fontId="2" type="noConversion"/>
  </si>
  <si>
    <t>項目名稱：117年度出售廢舊物資</t>
    <phoneticPr fontId="2" type="noConversion"/>
  </si>
  <si>
    <t>項目名稱：117年度補發證書收入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</si>
</sst>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N22"/>
  <sheetViews>
    <sheetView tabSelected="1" workbookViewId="0">
      <selection activeCell="H1" sqref="H1"/>
    </sheetView>
  </sheetViews>
  <sheetFormatPr defaultColWidth="9" defaultRowHeight="16.5"/>
  <cols>
    <col min="1" max="1" width="17.125" style="1" customWidth="1"/>
    <col min="2" max="16384" width="9" style="1"/>
  </cols>
  <sheetData>
    <row r="1" spans="1:14">
      <c r="A1" s="24" t="s">
        <v>0</v>
      </c>
      <c r="B1" s="24"/>
      <c r="C1" s="24"/>
    </row>
    <row r="2" spans="1:14" ht="19.5">
      <c r="A2" s="25" t="s">
        <v>78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50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80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16.5" customHeight="1">
      <c r="A8" s="9" t="s">
        <v>15</v>
      </c>
      <c r="B8" s="11">
        <f>SUM(C8:N8)</f>
        <v>0</v>
      </c>
      <c r="C8" s="23"/>
      <c r="D8" s="11"/>
      <c r="E8" s="11"/>
      <c r="F8" s="11"/>
      <c r="G8" s="11"/>
      <c r="H8" s="11"/>
      <c r="I8" s="23"/>
      <c r="J8" s="11"/>
      <c r="K8" s="11"/>
      <c r="L8" s="11"/>
      <c r="M8" s="11"/>
      <c r="N8" s="11"/>
    </row>
    <row r="9" spans="1:14">
      <c r="A9" s="9" t="s">
        <v>16</v>
      </c>
      <c r="B9" s="11">
        <f>SUM(C9:N9)</f>
        <v>0</v>
      </c>
      <c r="C9" s="11">
        <f>C17</f>
        <v>0</v>
      </c>
      <c r="D9" s="11">
        <f t="shared" ref="D9:N9" si="0">D17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17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9" t="s">
        <v>62</v>
      </c>
      <c r="B12" s="11">
        <f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45</v>
      </c>
      <c r="B13" s="11">
        <f>SUM(C13:N13)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33">
      <c r="A14" s="9" t="s">
        <v>57</v>
      </c>
      <c r="B14" s="11">
        <f t="shared" ref="B14:B15" si="1">SUM(C14:N14)</f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55</v>
      </c>
      <c r="B15" s="11">
        <f t="shared" si="1"/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 t="s">
        <v>56</v>
      </c>
      <c r="B16" s="11">
        <f>SUM(C16:N16)</f>
        <v>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 t="s">
        <v>2</v>
      </c>
      <c r="B17" s="11">
        <f>SUM(B12:B16)</f>
        <v>0</v>
      </c>
      <c r="C17" s="11">
        <f t="shared" ref="C17:N17" si="2">SUM(C12:C16)</f>
        <v>0</v>
      </c>
      <c r="D17" s="11">
        <f t="shared" si="2"/>
        <v>0</v>
      </c>
      <c r="E17" s="11">
        <f t="shared" si="2"/>
        <v>0</v>
      </c>
      <c r="F17" s="11">
        <f t="shared" si="2"/>
        <v>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1">
        <f t="shared" si="2"/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</row>
    <row r="18" spans="1:14">
      <c r="A18" s="15" t="s">
        <v>41</v>
      </c>
      <c r="B18" s="31" t="s">
        <v>42</v>
      </c>
      <c r="C18" s="31"/>
      <c r="D18" s="31"/>
      <c r="E18" s="31"/>
      <c r="F18" s="31"/>
      <c r="G18" s="14"/>
      <c r="H18" s="14"/>
      <c r="I18" s="14"/>
      <c r="J18" s="14"/>
      <c r="K18" s="14"/>
      <c r="L18" s="14"/>
      <c r="M18" s="14"/>
      <c r="N18" s="14"/>
    </row>
    <row r="19" spans="1:14">
      <c r="A19" s="13"/>
      <c r="B19" s="32" t="s">
        <v>43</v>
      </c>
      <c r="C19" s="32"/>
      <c r="D19" s="32"/>
      <c r="E19" s="32"/>
      <c r="F19" s="32"/>
      <c r="G19" s="14"/>
      <c r="H19" s="14"/>
      <c r="I19" s="14"/>
      <c r="J19" s="14"/>
      <c r="K19" s="14"/>
      <c r="L19" s="14"/>
      <c r="M19" s="14"/>
      <c r="N19" s="14"/>
    </row>
    <row r="20" spans="1:14" ht="16.5" customHeight="1">
      <c r="A20" s="13"/>
      <c r="B20" s="32" t="s">
        <v>74</v>
      </c>
      <c r="C20" s="32"/>
      <c r="D20" s="32"/>
      <c r="E20" s="32"/>
      <c r="F20" s="32"/>
      <c r="G20" s="32"/>
      <c r="H20" s="14"/>
      <c r="I20" s="14"/>
      <c r="J20" s="14"/>
      <c r="K20" s="14"/>
      <c r="L20" s="14"/>
      <c r="M20" s="14"/>
      <c r="N20" s="14"/>
    </row>
    <row r="2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>
      <c r="A22" s="12" t="s">
        <v>18</v>
      </c>
      <c r="B22" s="12"/>
      <c r="C22" s="12"/>
      <c r="D22" s="12"/>
      <c r="E22" s="30" t="s">
        <v>19</v>
      </c>
      <c r="F22" s="30"/>
      <c r="G22" s="12"/>
      <c r="H22" s="12"/>
      <c r="K22" s="12"/>
      <c r="L22" s="12"/>
      <c r="M22" s="12"/>
      <c r="N22" s="12"/>
    </row>
  </sheetData>
  <mergeCells count="7">
    <mergeCell ref="A1:C1"/>
    <mergeCell ref="A2:E2"/>
    <mergeCell ref="A4:M4"/>
    <mergeCell ref="E22:F22"/>
    <mergeCell ref="B18:F18"/>
    <mergeCell ref="B19:F19"/>
    <mergeCell ref="B20:G20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O23"/>
  <sheetViews>
    <sheetView workbookViewId="0">
      <selection activeCell="A4" sqref="A4:N4"/>
    </sheetView>
  </sheetViews>
  <sheetFormatPr defaultColWidth="9" defaultRowHeight="16.5"/>
  <cols>
    <col min="1" max="1" width="15.375" style="1" customWidth="1"/>
    <col min="2" max="2" width="8.75" style="1" customWidth="1"/>
    <col min="3" max="16384" width="9" style="1"/>
  </cols>
  <sheetData>
    <row r="1" spans="1:15">
      <c r="A1" s="24" t="s">
        <v>0</v>
      </c>
      <c r="B1" s="24"/>
      <c r="C1" s="24"/>
      <c r="D1" s="24"/>
    </row>
    <row r="2" spans="1:15" ht="19.5">
      <c r="A2" s="25" t="str">
        <f>'教務處(教學組)'!A2:E2</f>
        <v>請於115年11月6日（五）中午前送主計室</v>
      </c>
      <c r="B2" s="25"/>
      <c r="C2" s="26"/>
      <c r="D2" s="26"/>
      <c r="E2" s="26"/>
      <c r="F2" s="26"/>
      <c r="G2" s="2"/>
    </row>
    <row r="3" spans="1:15">
      <c r="A3" s="3"/>
      <c r="B3" s="3"/>
      <c r="C3" s="2"/>
      <c r="D3" s="2"/>
      <c r="E3" s="2"/>
      <c r="F3" s="2"/>
      <c r="G3" s="2"/>
    </row>
    <row r="4" spans="1:15" ht="25.5">
      <c r="A4" s="27" t="str">
        <f>'教務處(教學組)'!A4:M4</f>
        <v>國立臺南一中  117  年度自籌收入及支出預算分配明細表</v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9"/>
      <c r="M4" s="29"/>
      <c r="N4" s="29"/>
      <c r="O4" s="4"/>
    </row>
    <row r="5" spans="1:15" ht="25.5">
      <c r="A5" s="5" t="str">
        <f>'教務處(教學組)'!A5</f>
        <v>教學成本510301</v>
      </c>
      <c r="B5" s="5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  <c r="O5" s="4"/>
    </row>
    <row r="6" spans="1:15" ht="19.5">
      <c r="A6" s="8" t="s">
        <v>81</v>
      </c>
      <c r="B6" s="8"/>
      <c r="C6" s="6"/>
      <c r="D6" s="6"/>
      <c r="E6" s="6"/>
      <c r="F6" s="6"/>
      <c r="G6" s="6"/>
      <c r="H6" s="6"/>
      <c r="I6" s="6"/>
      <c r="J6" s="6"/>
      <c r="K6" s="6"/>
      <c r="L6" s="7"/>
      <c r="M6" s="7" t="s">
        <v>1</v>
      </c>
      <c r="N6" s="7"/>
      <c r="O6" s="4"/>
    </row>
    <row r="7" spans="1:15" ht="24.75" customHeight="1">
      <c r="A7" s="35"/>
      <c r="B7" s="36"/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</row>
    <row r="8" spans="1:15" ht="16.5" customHeight="1">
      <c r="A8" s="37" t="s">
        <v>15</v>
      </c>
      <c r="B8" s="38"/>
      <c r="C8" s="11">
        <f>SUM(D8:O8)</f>
        <v>0</v>
      </c>
      <c r="D8" s="11"/>
      <c r="E8" s="11"/>
      <c r="F8" s="23"/>
      <c r="G8" s="11"/>
      <c r="H8" s="11"/>
      <c r="I8" s="11"/>
      <c r="J8" s="11"/>
      <c r="K8" s="11"/>
      <c r="L8" s="23"/>
      <c r="M8" s="11"/>
      <c r="N8" s="11"/>
      <c r="O8" s="11"/>
    </row>
    <row r="9" spans="1:15">
      <c r="A9" s="37" t="s">
        <v>16</v>
      </c>
      <c r="B9" s="38"/>
      <c r="C9" s="11">
        <f>SUM(D9:O9)</f>
        <v>124</v>
      </c>
      <c r="D9" s="11">
        <f>D17</f>
        <v>10</v>
      </c>
      <c r="E9" s="11">
        <f t="shared" ref="E9:O9" si="0">E17</f>
        <v>11</v>
      </c>
      <c r="F9" s="11">
        <f t="shared" si="0"/>
        <v>10</v>
      </c>
      <c r="G9" s="11">
        <f t="shared" si="0"/>
        <v>10</v>
      </c>
      <c r="H9" s="11">
        <f t="shared" si="0"/>
        <v>11</v>
      </c>
      <c r="I9" s="11">
        <f t="shared" si="0"/>
        <v>10</v>
      </c>
      <c r="J9" s="11">
        <f t="shared" si="0"/>
        <v>10</v>
      </c>
      <c r="K9" s="11">
        <f t="shared" si="0"/>
        <v>10</v>
      </c>
      <c r="L9" s="11">
        <f t="shared" si="0"/>
        <v>11</v>
      </c>
      <c r="M9" s="11">
        <f t="shared" si="0"/>
        <v>10</v>
      </c>
      <c r="N9" s="11">
        <f t="shared" si="0"/>
        <v>10</v>
      </c>
      <c r="O9" s="11">
        <f t="shared" si="0"/>
        <v>11</v>
      </c>
    </row>
    <row r="10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>
      <c r="A11" s="35" t="s">
        <v>17</v>
      </c>
      <c r="B11" s="36"/>
      <c r="C11" s="10" t="s">
        <v>2</v>
      </c>
      <c r="D11" s="10" t="s">
        <v>3</v>
      </c>
      <c r="E11" s="10" t="s">
        <v>4</v>
      </c>
      <c r="F11" s="10" t="s">
        <v>5</v>
      </c>
      <c r="G11" s="10" t="s">
        <v>6</v>
      </c>
      <c r="H11" s="10" t="s">
        <v>7</v>
      </c>
      <c r="I11" s="10" t="s">
        <v>8</v>
      </c>
      <c r="J11" s="10" t="s">
        <v>9</v>
      </c>
      <c r="K11" s="10" t="s">
        <v>10</v>
      </c>
      <c r="L11" s="10" t="s">
        <v>11</v>
      </c>
      <c r="M11" s="10" t="s">
        <v>12</v>
      </c>
      <c r="N11" s="10" t="s">
        <v>13</v>
      </c>
      <c r="O11" s="10" t="s">
        <v>14</v>
      </c>
    </row>
    <row r="12" spans="1:15" ht="33" customHeight="1">
      <c r="A12" s="37" t="s">
        <v>62</v>
      </c>
      <c r="B12" s="38"/>
      <c r="C12" s="11">
        <f>SUM(D12:O12)</f>
        <v>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33">
      <c r="A13" s="9" t="s">
        <v>32</v>
      </c>
      <c r="B13" s="9" t="s">
        <v>64</v>
      </c>
      <c r="C13" s="11">
        <f>SUM(D13:O13)</f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33" customHeight="1">
      <c r="A14" s="33" t="s">
        <v>31</v>
      </c>
      <c r="B14" s="9" t="s">
        <v>58</v>
      </c>
      <c r="C14" s="11">
        <f t="shared" ref="C14:C15" si="1">SUM(D14:O14)</f>
        <v>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>
      <c r="A15" s="34"/>
      <c r="B15" s="9" t="s">
        <v>59</v>
      </c>
      <c r="C15" s="11">
        <f t="shared" si="1"/>
        <v>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>
      <c r="A16" s="9" t="s">
        <v>33</v>
      </c>
      <c r="B16" s="9" t="s">
        <v>34</v>
      </c>
      <c r="C16" s="11">
        <f>SUM(D16:O16)</f>
        <v>124</v>
      </c>
      <c r="D16" s="11">
        <v>10</v>
      </c>
      <c r="E16" s="11">
        <v>11</v>
      </c>
      <c r="F16" s="11">
        <v>10</v>
      </c>
      <c r="G16" s="11">
        <v>10</v>
      </c>
      <c r="H16" s="11">
        <v>11</v>
      </c>
      <c r="I16" s="11">
        <v>10</v>
      </c>
      <c r="J16" s="11">
        <v>10</v>
      </c>
      <c r="K16" s="11">
        <v>10</v>
      </c>
      <c r="L16" s="11">
        <v>11</v>
      </c>
      <c r="M16" s="11">
        <v>10</v>
      </c>
      <c r="N16" s="11">
        <v>10</v>
      </c>
      <c r="O16" s="11">
        <v>11</v>
      </c>
    </row>
    <row r="17" spans="1:15">
      <c r="A17" s="9" t="s">
        <v>2</v>
      </c>
      <c r="B17" s="9"/>
      <c r="C17" s="11">
        <f t="shared" ref="C17:O17" si="2">SUM(C12:C16)</f>
        <v>124</v>
      </c>
      <c r="D17" s="11">
        <f t="shared" si="2"/>
        <v>10</v>
      </c>
      <c r="E17" s="11">
        <f t="shared" si="2"/>
        <v>11</v>
      </c>
      <c r="F17" s="11">
        <f t="shared" si="2"/>
        <v>10</v>
      </c>
      <c r="G17" s="11">
        <f t="shared" si="2"/>
        <v>10</v>
      </c>
      <c r="H17" s="11">
        <f t="shared" si="2"/>
        <v>11</v>
      </c>
      <c r="I17" s="11">
        <f t="shared" si="2"/>
        <v>10</v>
      </c>
      <c r="J17" s="11">
        <f t="shared" si="2"/>
        <v>10</v>
      </c>
      <c r="K17" s="11">
        <f t="shared" si="2"/>
        <v>10</v>
      </c>
      <c r="L17" s="11">
        <f t="shared" si="2"/>
        <v>11</v>
      </c>
      <c r="M17" s="11">
        <f t="shared" si="2"/>
        <v>10</v>
      </c>
      <c r="N17" s="11">
        <f t="shared" si="2"/>
        <v>10</v>
      </c>
      <c r="O17" s="11">
        <f t="shared" si="2"/>
        <v>11</v>
      </c>
    </row>
    <row r="18" spans="1:15">
      <c r="A18" s="17" t="s">
        <v>41</v>
      </c>
      <c r="B18" s="31" t="s">
        <v>42</v>
      </c>
      <c r="C18" s="31"/>
      <c r="D18" s="31"/>
      <c r="E18" s="31"/>
      <c r="F18" s="31"/>
      <c r="G18" s="14"/>
      <c r="H18" s="14"/>
      <c r="I18" s="14"/>
      <c r="J18" s="14"/>
      <c r="K18" s="14"/>
      <c r="L18" s="14"/>
      <c r="M18" s="14"/>
      <c r="N18" s="14"/>
    </row>
    <row r="19" spans="1:15">
      <c r="A19" s="18"/>
      <c r="B19" s="32" t="s">
        <v>43</v>
      </c>
      <c r="C19" s="32"/>
      <c r="D19" s="32"/>
      <c r="E19" s="32"/>
      <c r="F19" s="32"/>
      <c r="G19" s="14"/>
      <c r="H19" s="14"/>
      <c r="I19" s="14"/>
      <c r="J19" s="14"/>
      <c r="K19" s="14"/>
      <c r="L19" s="14"/>
      <c r="M19" s="14"/>
      <c r="N19" s="14"/>
    </row>
    <row r="20" spans="1:15" ht="16.5" customHeight="1">
      <c r="A20" s="18"/>
      <c r="B20" s="32" t="s">
        <v>68</v>
      </c>
      <c r="C20" s="32"/>
      <c r="D20" s="32"/>
      <c r="E20" s="32"/>
      <c r="F20" s="32"/>
      <c r="G20" s="32"/>
      <c r="H20" s="14"/>
      <c r="I20" s="14"/>
      <c r="J20" s="14"/>
      <c r="K20" s="14"/>
      <c r="L20" s="14"/>
      <c r="M20" s="14"/>
      <c r="N20" s="14"/>
    </row>
    <row r="21" spans="1:15" ht="16.5" customHeight="1">
      <c r="A21" s="22"/>
      <c r="B21" s="32" t="s">
        <v>73</v>
      </c>
      <c r="C21" s="32"/>
      <c r="D21" s="32"/>
      <c r="E21" s="32"/>
      <c r="F21" s="32"/>
      <c r="G21" s="32"/>
      <c r="H21" s="14"/>
      <c r="I21" s="14"/>
      <c r="J21" s="14"/>
      <c r="K21" s="14"/>
      <c r="L21" s="14"/>
      <c r="M21" s="14"/>
      <c r="N21" s="14"/>
    </row>
    <row r="22" spans="1:15">
      <c r="A22" s="18"/>
      <c r="B22" s="18"/>
      <c r="C22" s="18"/>
      <c r="D22" s="18"/>
      <c r="E22" s="18"/>
      <c r="F22" s="18"/>
      <c r="G22" s="14"/>
      <c r="H22" s="14"/>
      <c r="I22" s="14"/>
      <c r="J22" s="14"/>
      <c r="K22" s="14"/>
      <c r="L22" s="14"/>
      <c r="M22" s="14"/>
      <c r="N22" s="14"/>
    </row>
    <row r="23" spans="1:15">
      <c r="A23" s="12" t="s">
        <v>18</v>
      </c>
      <c r="B23" s="12"/>
      <c r="C23" s="12"/>
      <c r="D23" s="12"/>
      <c r="E23" s="12"/>
      <c r="F23" s="30" t="s">
        <v>19</v>
      </c>
      <c r="G23" s="30"/>
      <c r="H23" s="12"/>
      <c r="I23" s="12"/>
      <c r="L23" s="12"/>
      <c r="M23" s="12"/>
      <c r="N23" s="12"/>
      <c r="O23" s="12"/>
    </row>
  </sheetData>
  <mergeCells count="14">
    <mergeCell ref="A1:D1"/>
    <mergeCell ref="A2:F2"/>
    <mergeCell ref="A4:N4"/>
    <mergeCell ref="F23:G23"/>
    <mergeCell ref="A14:A15"/>
    <mergeCell ref="B18:F18"/>
    <mergeCell ref="B19:F19"/>
    <mergeCell ref="A11:B11"/>
    <mergeCell ref="A7:B7"/>
    <mergeCell ref="A8:B8"/>
    <mergeCell ref="A9:B9"/>
    <mergeCell ref="A12:B12"/>
    <mergeCell ref="B20:G20"/>
    <mergeCell ref="B21:G2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N23"/>
  <sheetViews>
    <sheetView workbookViewId="0">
      <selection activeCell="A4" sqref="A4:M4"/>
    </sheetView>
  </sheetViews>
  <sheetFormatPr defaultColWidth="9" defaultRowHeight="16.5"/>
  <cols>
    <col min="1" max="1" width="14.625" style="1" customWidth="1"/>
    <col min="2" max="16384" width="9" style="1"/>
  </cols>
  <sheetData>
    <row r="1" spans="1:14">
      <c r="A1" s="24" t="s">
        <v>0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tr">
        <f>'教務處(教學組)'!A5</f>
        <v>教學成本510301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82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16.5" customHeight="1">
      <c r="A8" s="9" t="s">
        <v>15</v>
      </c>
      <c r="B8" s="11">
        <f>SUM(C8:N8)</f>
        <v>0</v>
      </c>
      <c r="C8" s="11"/>
      <c r="D8" s="11"/>
      <c r="E8" s="23"/>
      <c r="F8" s="11"/>
      <c r="G8" s="11"/>
      <c r="H8" s="11"/>
      <c r="I8" s="11"/>
      <c r="J8" s="11"/>
      <c r="K8" s="23"/>
      <c r="L8" s="11"/>
      <c r="M8" s="11"/>
      <c r="N8" s="11"/>
    </row>
    <row r="9" spans="1:14">
      <c r="A9" s="9" t="s">
        <v>16</v>
      </c>
      <c r="B9" s="11">
        <f>SUM(C9:N9)</f>
        <v>0</v>
      </c>
      <c r="C9" s="11">
        <f>C18</f>
        <v>0</v>
      </c>
      <c r="D9" s="11">
        <f t="shared" ref="D9:N9" si="0">D18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17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9" t="s">
        <v>20</v>
      </c>
      <c r="B12" s="11">
        <f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21</v>
      </c>
      <c r="B13" s="11">
        <f t="shared" ref="B13:B17" si="1">SUM(C13:N13)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 t="s">
        <v>56</v>
      </c>
      <c r="B14" s="11">
        <f t="shared" si="1"/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66</v>
      </c>
      <c r="B15" s="11">
        <f>SUM(C15:N15)</f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 t="s">
        <v>44</v>
      </c>
      <c r="B16" s="11">
        <f>SUM(C16:N16)</f>
        <v>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 t="s">
        <v>65</v>
      </c>
      <c r="B17" s="11">
        <f t="shared" si="1"/>
        <v>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 t="s">
        <v>2</v>
      </c>
      <c r="B18" s="11">
        <f>SUM(B12:B17)</f>
        <v>0</v>
      </c>
      <c r="C18" s="11">
        <f t="shared" ref="C18:N18" si="2">SUM(C12:C17)</f>
        <v>0</v>
      </c>
      <c r="D18" s="11">
        <f t="shared" si="2"/>
        <v>0</v>
      </c>
      <c r="E18" s="11">
        <f t="shared" si="2"/>
        <v>0</v>
      </c>
      <c r="F18" s="11">
        <f t="shared" si="2"/>
        <v>0</v>
      </c>
      <c r="G18" s="11">
        <f t="shared" si="2"/>
        <v>0</v>
      </c>
      <c r="H18" s="11">
        <f t="shared" si="2"/>
        <v>0</v>
      </c>
      <c r="I18" s="11">
        <f t="shared" si="2"/>
        <v>0</v>
      </c>
      <c r="J18" s="11">
        <f t="shared" si="2"/>
        <v>0</v>
      </c>
      <c r="K18" s="11">
        <f t="shared" si="2"/>
        <v>0</v>
      </c>
      <c r="L18" s="11">
        <f t="shared" si="2"/>
        <v>0</v>
      </c>
      <c r="M18" s="11">
        <f t="shared" si="2"/>
        <v>0</v>
      </c>
      <c r="N18" s="11">
        <f t="shared" si="2"/>
        <v>0</v>
      </c>
    </row>
    <row r="19" spans="1:14">
      <c r="A19" s="17" t="s">
        <v>41</v>
      </c>
      <c r="B19" s="31" t="s">
        <v>42</v>
      </c>
      <c r="C19" s="31"/>
      <c r="D19" s="31"/>
      <c r="E19" s="31"/>
      <c r="F19" s="31"/>
      <c r="G19" s="14"/>
      <c r="H19" s="14"/>
      <c r="I19" s="14"/>
      <c r="J19" s="14"/>
      <c r="K19" s="14"/>
      <c r="L19" s="14"/>
      <c r="M19" s="14"/>
      <c r="N19" s="14"/>
    </row>
    <row r="20" spans="1:14">
      <c r="A20" s="18"/>
      <c r="B20" s="32" t="s">
        <v>43</v>
      </c>
      <c r="C20" s="32"/>
      <c r="D20" s="32"/>
      <c r="E20" s="32"/>
      <c r="F20" s="32"/>
      <c r="G20" s="14"/>
      <c r="H20" s="14"/>
      <c r="I20" s="14"/>
      <c r="J20" s="14"/>
      <c r="K20" s="14"/>
      <c r="L20" s="14"/>
      <c r="M20" s="14"/>
      <c r="N20" s="14"/>
    </row>
    <row r="21" spans="1:14" ht="16.5" customHeight="1">
      <c r="A21" s="18"/>
      <c r="B21" s="32" t="s">
        <v>68</v>
      </c>
      <c r="C21" s="32"/>
      <c r="D21" s="32"/>
      <c r="E21" s="32"/>
      <c r="F21" s="32"/>
      <c r="G21" s="32"/>
      <c r="H21" s="14"/>
      <c r="I21" s="14"/>
      <c r="J21" s="14"/>
      <c r="K21" s="14"/>
      <c r="L21" s="14"/>
      <c r="M21" s="14"/>
      <c r="N21" s="14"/>
    </row>
    <row r="22" spans="1:14">
      <c r="A22" s="18"/>
      <c r="B22" s="18"/>
      <c r="C22" s="18"/>
      <c r="D22" s="18"/>
      <c r="E22" s="18"/>
      <c r="F22" s="18"/>
      <c r="G22" s="14"/>
      <c r="H22" s="14"/>
      <c r="I22" s="14"/>
      <c r="J22" s="14"/>
      <c r="K22" s="14"/>
      <c r="L22" s="14"/>
      <c r="M22" s="14"/>
      <c r="N22" s="14"/>
    </row>
    <row r="23" spans="1:14" ht="16.5" customHeight="1">
      <c r="A23" s="16" t="s">
        <v>18</v>
      </c>
      <c r="B23" s="16"/>
      <c r="C23" s="16"/>
      <c r="D23" s="16"/>
      <c r="E23" s="39" t="s">
        <v>19</v>
      </c>
      <c r="F23" s="39"/>
      <c r="G23" s="16"/>
      <c r="H23" s="16"/>
      <c r="K23" s="16"/>
      <c r="L23" s="16"/>
      <c r="M23" s="16"/>
      <c r="N23" s="16"/>
    </row>
  </sheetData>
  <mergeCells count="7">
    <mergeCell ref="E23:F23"/>
    <mergeCell ref="B21:G21"/>
    <mergeCell ref="A1:C1"/>
    <mergeCell ref="A2:E2"/>
    <mergeCell ref="A4:M4"/>
    <mergeCell ref="B19:F19"/>
    <mergeCell ref="B20:F20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N20"/>
  <sheetViews>
    <sheetView workbookViewId="0">
      <selection activeCell="G7" sqref="G7"/>
    </sheetView>
  </sheetViews>
  <sheetFormatPr defaultColWidth="9" defaultRowHeight="16.5"/>
  <cols>
    <col min="1" max="1" width="14.5" style="1" customWidth="1"/>
    <col min="2" max="16384" width="9" style="1"/>
  </cols>
  <sheetData>
    <row r="1" spans="1:14">
      <c r="A1" s="24" t="s">
        <v>30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tr">
        <f>'教務處(教學組)'!A5</f>
        <v>教學成本510301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83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16.5" customHeight="1">
      <c r="A8" s="9" t="s">
        <v>15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 t="s">
        <v>16</v>
      </c>
      <c r="B9" s="11">
        <f>SUM(C9:N9)</f>
        <v>0</v>
      </c>
      <c r="C9" s="11">
        <f>C15</f>
        <v>0</v>
      </c>
      <c r="D9" s="11">
        <f t="shared" ref="D9:N9" si="0">D15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17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9" t="s">
        <v>29</v>
      </c>
      <c r="B12" s="11">
        <f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48</v>
      </c>
      <c r="B13" s="11">
        <f>SUM(C13:N13)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 t="s">
        <v>47</v>
      </c>
      <c r="B14" s="11">
        <f t="shared" ref="B14" si="1">SUM(C14:N14)</f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2</v>
      </c>
      <c r="B15" s="11">
        <f>SUM(B12:B14)</f>
        <v>0</v>
      </c>
      <c r="C15" s="11">
        <f t="shared" ref="C15:N15" si="2">SUM(C12:C14)</f>
        <v>0</v>
      </c>
      <c r="D15" s="11">
        <f t="shared" si="2"/>
        <v>0</v>
      </c>
      <c r="E15" s="11">
        <f t="shared" si="2"/>
        <v>0</v>
      </c>
      <c r="F15" s="11">
        <f t="shared" si="2"/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  <c r="L15" s="11">
        <f t="shared" si="2"/>
        <v>0</v>
      </c>
      <c r="M15" s="11">
        <f t="shared" si="2"/>
        <v>0</v>
      </c>
      <c r="N15" s="11">
        <f t="shared" si="2"/>
        <v>0</v>
      </c>
    </row>
    <row r="16" spans="1:14">
      <c r="A16" s="19" t="s">
        <v>41</v>
      </c>
      <c r="B16" s="31" t="s">
        <v>42</v>
      </c>
      <c r="C16" s="31"/>
      <c r="D16" s="31"/>
      <c r="E16" s="31"/>
      <c r="F16" s="31"/>
      <c r="G16" s="14"/>
      <c r="H16" s="14"/>
      <c r="I16" s="14"/>
      <c r="J16" s="14"/>
      <c r="K16" s="14"/>
      <c r="L16" s="14"/>
      <c r="M16" s="14"/>
      <c r="N16" s="14"/>
    </row>
    <row r="17" spans="1:14">
      <c r="A17" s="20"/>
      <c r="B17" s="32" t="s">
        <v>43</v>
      </c>
      <c r="C17" s="32"/>
      <c r="D17" s="32"/>
      <c r="E17" s="32"/>
      <c r="F17" s="32"/>
      <c r="G17" s="14"/>
      <c r="H17" s="14"/>
      <c r="I17" s="14"/>
      <c r="J17" s="14"/>
      <c r="K17" s="14"/>
      <c r="L17" s="14"/>
      <c r="M17" s="14"/>
      <c r="N17" s="14"/>
    </row>
    <row r="18" spans="1:14" ht="16.5" customHeight="1">
      <c r="A18" s="20"/>
      <c r="B18" s="32" t="s">
        <v>63</v>
      </c>
      <c r="C18" s="32"/>
      <c r="D18" s="32"/>
      <c r="E18" s="32"/>
      <c r="F18" s="32"/>
      <c r="G18" s="32"/>
      <c r="H18" s="14"/>
      <c r="I18" s="14"/>
      <c r="J18" s="14"/>
      <c r="K18" s="14"/>
      <c r="L18" s="14"/>
      <c r="M18" s="14"/>
      <c r="N18" s="14"/>
    </row>
    <row r="19" spans="1:14">
      <c r="A19" s="20"/>
      <c r="B19" s="20"/>
      <c r="C19" s="20"/>
      <c r="D19" s="20"/>
      <c r="E19" s="20"/>
      <c r="F19" s="20"/>
      <c r="G19" s="14"/>
      <c r="H19" s="14"/>
      <c r="I19" s="14"/>
      <c r="J19" s="14"/>
      <c r="K19" s="14"/>
      <c r="L19" s="14"/>
      <c r="M19" s="14"/>
      <c r="N19" s="14"/>
    </row>
    <row r="20" spans="1:14">
      <c r="A20" s="12" t="s">
        <v>18</v>
      </c>
      <c r="B20" s="12"/>
      <c r="C20" s="12"/>
      <c r="D20" s="12"/>
      <c r="E20" s="30" t="s">
        <v>19</v>
      </c>
      <c r="F20" s="30"/>
      <c r="G20" s="12"/>
      <c r="H20" s="12"/>
      <c r="K20" s="12"/>
      <c r="L20" s="12"/>
      <c r="M20" s="12"/>
      <c r="N20" s="12"/>
    </row>
  </sheetData>
  <mergeCells count="7">
    <mergeCell ref="A1:C1"/>
    <mergeCell ref="A2:E2"/>
    <mergeCell ref="A4:M4"/>
    <mergeCell ref="E20:F20"/>
    <mergeCell ref="B16:F16"/>
    <mergeCell ref="B17:F17"/>
    <mergeCell ref="B18:G18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3"/>
  <sheetViews>
    <sheetView workbookViewId="0">
      <selection activeCell="A4" sqref="A4:M4"/>
    </sheetView>
  </sheetViews>
  <sheetFormatPr defaultColWidth="9" defaultRowHeight="16.5"/>
  <cols>
    <col min="1" max="1" width="13" style="1" customWidth="1"/>
    <col min="2" max="16384" width="9" style="1"/>
  </cols>
  <sheetData>
    <row r="1" spans="1:14">
      <c r="A1" s="24" t="s">
        <v>40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51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84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34.5" customHeight="1">
      <c r="A8" s="9" t="s">
        <v>49</v>
      </c>
      <c r="B8" s="11">
        <f>SUM(C8:N8)</f>
        <v>0</v>
      </c>
      <c r="C8" s="11"/>
      <c r="D8" s="11"/>
      <c r="E8" s="23"/>
      <c r="F8" s="11"/>
      <c r="G8" s="11"/>
      <c r="H8" s="11"/>
      <c r="I8" s="11"/>
      <c r="J8" s="11"/>
      <c r="K8" s="23"/>
      <c r="L8" s="11"/>
      <c r="M8" s="11"/>
      <c r="N8" s="11"/>
    </row>
    <row r="9" spans="1:14" ht="35.25" customHeight="1">
      <c r="A9" s="9" t="s">
        <v>2</v>
      </c>
      <c r="B9" s="11">
        <f>SUM(B8:B8)</f>
        <v>0</v>
      </c>
      <c r="C9" s="11">
        <f t="shared" ref="C9:N9" si="0">SUM(C8:C8)</f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9" t="s">
        <v>41</v>
      </c>
      <c r="B10" s="31" t="s">
        <v>42</v>
      </c>
      <c r="C10" s="31"/>
      <c r="D10" s="31"/>
      <c r="E10" s="31"/>
      <c r="F10" s="31"/>
      <c r="G10" s="14"/>
      <c r="H10" s="14"/>
      <c r="I10" s="14"/>
      <c r="J10" s="14"/>
      <c r="K10" s="14"/>
      <c r="L10" s="14"/>
      <c r="M10" s="14"/>
      <c r="N10" s="14"/>
    </row>
    <row r="11" spans="1:14" ht="16.5" customHeight="1">
      <c r="A11" s="20"/>
      <c r="B11" s="32" t="s">
        <v>67</v>
      </c>
      <c r="C11" s="32"/>
      <c r="D11" s="32"/>
      <c r="E11" s="32"/>
      <c r="F11" s="32"/>
      <c r="G11" s="32"/>
      <c r="H11" s="14"/>
      <c r="I11" s="14"/>
      <c r="J11" s="14"/>
      <c r="K11" s="14"/>
      <c r="L11" s="14"/>
      <c r="M11" s="14"/>
      <c r="N11" s="14"/>
    </row>
    <row r="12" spans="1:14">
      <c r="A12" s="20"/>
      <c r="B12" s="20"/>
      <c r="C12" s="20"/>
      <c r="D12" s="20"/>
      <c r="E12" s="20"/>
      <c r="F12" s="20"/>
      <c r="G12" s="14"/>
      <c r="H12" s="14"/>
      <c r="I12" s="14"/>
      <c r="J12" s="14"/>
      <c r="K12" s="14"/>
      <c r="L12" s="14"/>
      <c r="M12" s="14"/>
      <c r="N12" s="14"/>
    </row>
    <row r="13" spans="1:14">
      <c r="A13" s="12" t="s">
        <v>18</v>
      </c>
      <c r="B13" s="12"/>
      <c r="C13" s="12"/>
      <c r="D13" s="12"/>
      <c r="E13" s="30" t="s">
        <v>19</v>
      </c>
      <c r="F13" s="30"/>
      <c r="G13" s="12"/>
      <c r="H13" s="12"/>
      <c r="K13" s="12"/>
      <c r="L13" s="12"/>
      <c r="M13" s="12"/>
      <c r="N13" s="12"/>
    </row>
  </sheetData>
  <mergeCells count="6">
    <mergeCell ref="A1:C1"/>
    <mergeCell ref="A2:E2"/>
    <mergeCell ref="A4:M4"/>
    <mergeCell ref="E13:F13"/>
    <mergeCell ref="B10:F10"/>
    <mergeCell ref="B11:G1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23"/>
  <sheetViews>
    <sheetView workbookViewId="0">
      <selection activeCell="A4" sqref="A4:M4"/>
    </sheetView>
  </sheetViews>
  <sheetFormatPr defaultColWidth="9" defaultRowHeight="16.5"/>
  <cols>
    <col min="1" max="1" width="14" style="1" customWidth="1"/>
    <col min="2" max="16384" width="9" style="1"/>
  </cols>
  <sheetData>
    <row r="1" spans="1:14">
      <c r="A1" s="24" t="s">
        <v>22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tr">
        <f>'教務處(教學組)'!A5</f>
        <v>教學成本510301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85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16.5" customHeight="1">
      <c r="A8" s="9" t="s">
        <v>15</v>
      </c>
      <c r="B8" s="11">
        <f>SUM(C8:N8)</f>
        <v>0</v>
      </c>
      <c r="C8" s="11"/>
      <c r="D8" s="11"/>
      <c r="E8" s="23"/>
      <c r="F8" s="11"/>
      <c r="G8" s="11"/>
      <c r="H8" s="11"/>
      <c r="I8" s="11"/>
      <c r="J8" s="11"/>
      <c r="K8" s="23"/>
      <c r="L8" s="11"/>
      <c r="M8" s="11"/>
      <c r="N8" s="11"/>
    </row>
    <row r="9" spans="1:14">
      <c r="A9" s="9" t="s">
        <v>16</v>
      </c>
      <c r="B9" s="11">
        <f>SUM(C9:N9)</f>
        <v>0</v>
      </c>
      <c r="C9" s="11">
        <f>C18</f>
        <v>0</v>
      </c>
      <c r="D9" s="11">
        <f t="shared" ref="D9:N9" si="0">D18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17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9" t="s">
        <v>23</v>
      </c>
      <c r="B12" s="11">
        <f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24</v>
      </c>
      <c r="B13" s="11">
        <f t="shared" ref="B13:B17" si="1">SUM(C13:N13)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 t="s">
        <v>60</v>
      </c>
      <c r="B14" s="11">
        <f t="shared" si="1"/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61</v>
      </c>
      <c r="B15" s="11">
        <f t="shared" si="1"/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 t="s">
        <v>25</v>
      </c>
      <c r="B16" s="11">
        <f t="shared" si="1"/>
        <v>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 t="s">
        <v>47</v>
      </c>
      <c r="B17" s="11">
        <f t="shared" si="1"/>
        <v>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 t="s">
        <v>2</v>
      </c>
      <c r="B18" s="11">
        <f>SUM(B12:B17)</f>
        <v>0</v>
      </c>
      <c r="C18" s="11">
        <f t="shared" ref="C18:N18" si="2">SUM(C12:C17)</f>
        <v>0</v>
      </c>
      <c r="D18" s="11">
        <f t="shared" si="2"/>
        <v>0</v>
      </c>
      <c r="E18" s="11">
        <f t="shared" si="2"/>
        <v>0</v>
      </c>
      <c r="F18" s="11">
        <f t="shared" si="2"/>
        <v>0</v>
      </c>
      <c r="G18" s="11">
        <f t="shared" si="2"/>
        <v>0</v>
      </c>
      <c r="H18" s="11">
        <f t="shared" si="2"/>
        <v>0</v>
      </c>
      <c r="I18" s="11">
        <f t="shared" si="2"/>
        <v>0</v>
      </c>
      <c r="J18" s="11">
        <f t="shared" si="2"/>
        <v>0</v>
      </c>
      <c r="K18" s="11">
        <f t="shared" si="2"/>
        <v>0</v>
      </c>
      <c r="L18" s="11">
        <f t="shared" si="2"/>
        <v>0</v>
      </c>
      <c r="M18" s="11">
        <f t="shared" si="2"/>
        <v>0</v>
      </c>
      <c r="N18" s="11">
        <f t="shared" si="2"/>
        <v>0</v>
      </c>
    </row>
    <row r="19" spans="1:14">
      <c r="A19" s="19" t="s">
        <v>41</v>
      </c>
      <c r="B19" s="31" t="s">
        <v>42</v>
      </c>
      <c r="C19" s="31"/>
      <c r="D19" s="31"/>
      <c r="E19" s="31"/>
      <c r="F19" s="31"/>
      <c r="G19" s="14"/>
      <c r="H19" s="14"/>
      <c r="I19" s="14"/>
      <c r="J19" s="14"/>
      <c r="K19" s="14"/>
      <c r="L19" s="14"/>
      <c r="M19" s="14"/>
      <c r="N19" s="14"/>
    </row>
    <row r="20" spans="1:14">
      <c r="A20" s="20"/>
      <c r="B20" s="32" t="s">
        <v>43</v>
      </c>
      <c r="C20" s="32"/>
      <c r="D20" s="32"/>
      <c r="E20" s="32"/>
      <c r="F20" s="32"/>
      <c r="G20" s="14"/>
      <c r="H20" s="14"/>
      <c r="I20" s="14"/>
      <c r="J20" s="14"/>
      <c r="K20" s="14"/>
      <c r="L20" s="14"/>
      <c r="M20" s="14"/>
      <c r="N20" s="14"/>
    </row>
    <row r="21" spans="1:14" ht="16.5" customHeight="1">
      <c r="A21" s="20"/>
      <c r="B21" s="32" t="s">
        <v>68</v>
      </c>
      <c r="C21" s="32"/>
      <c r="D21" s="32"/>
      <c r="E21" s="32"/>
      <c r="F21" s="32"/>
      <c r="G21" s="32"/>
      <c r="H21" s="14"/>
      <c r="I21" s="14"/>
      <c r="J21" s="14"/>
      <c r="K21" s="14"/>
      <c r="L21" s="14"/>
      <c r="M21" s="14"/>
      <c r="N21" s="14"/>
    </row>
    <row r="22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>
      <c r="A23" s="12" t="s">
        <v>18</v>
      </c>
      <c r="B23" s="12"/>
      <c r="C23" s="12"/>
      <c r="D23" s="12"/>
      <c r="E23" s="30" t="s">
        <v>19</v>
      </c>
      <c r="F23" s="30"/>
      <c r="G23" s="12"/>
      <c r="H23" s="12"/>
      <c r="K23" s="12"/>
      <c r="L23" s="12"/>
      <c r="M23" s="12"/>
      <c r="N23" s="12"/>
    </row>
  </sheetData>
  <mergeCells count="7">
    <mergeCell ref="A1:C1"/>
    <mergeCell ref="A2:E2"/>
    <mergeCell ref="A4:M4"/>
    <mergeCell ref="E23:F23"/>
    <mergeCell ref="B19:F19"/>
    <mergeCell ref="B20:F20"/>
    <mergeCell ref="B21:G2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19"/>
  <sheetViews>
    <sheetView workbookViewId="0">
      <selection activeCell="G3" sqref="G3"/>
    </sheetView>
  </sheetViews>
  <sheetFormatPr defaultColWidth="9" defaultRowHeight="16.5"/>
  <cols>
    <col min="1" max="1" width="13" style="1" customWidth="1"/>
    <col min="2" max="16384" width="9" style="1"/>
  </cols>
  <sheetData>
    <row r="1" spans="1:14">
      <c r="A1" s="24" t="s">
        <v>26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52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86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16.5" customHeight="1">
      <c r="A8" s="9" t="s">
        <v>15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 t="s">
        <v>16</v>
      </c>
      <c r="B9" s="11">
        <f>SUM(C9:N9)</f>
        <v>0</v>
      </c>
      <c r="C9" s="11">
        <f>C15</f>
        <v>0</v>
      </c>
      <c r="D9" s="11">
        <f t="shared" ref="D9:N9" si="0">D15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17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9" t="s">
        <v>27</v>
      </c>
      <c r="B12" s="11">
        <f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46</v>
      </c>
      <c r="B13" s="11">
        <f>SUM(C13:N13)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 t="s">
        <v>28</v>
      </c>
      <c r="B14" s="11">
        <f t="shared" ref="B14" si="1">SUM(C14:N14)</f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2</v>
      </c>
      <c r="B15" s="11">
        <f t="shared" ref="B15:N15" si="2">SUM(B12:B14)</f>
        <v>0</v>
      </c>
      <c r="C15" s="11">
        <f t="shared" si="2"/>
        <v>0</v>
      </c>
      <c r="D15" s="11">
        <f t="shared" si="2"/>
        <v>0</v>
      </c>
      <c r="E15" s="11">
        <f t="shared" si="2"/>
        <v>0</v>
      </c>
      <c r="F15" s="11">
        <f t="shared" si="2"/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  <c r="L15" s="11">
        <f t="shared" si="2"/>
        <v>0</v>
      </c>
      <c r="M15" s="11">
        <f t="shared" si="2"/>
        <v>0</v>
      </c>
      <c r="N15" s="11">
        <f t="shared" si="2"/>
        <v>0</v>
      </c>
    </row>
    <row r="16" spans="1:14">
      <c r="A16" s="19" t="s">
        <v>41</v>
      </c>
      <c r="B16" s="31" t="s">
        <v>42</v>
      </c>
      <c r="C16" s="31"/>
      <c r="D16" s="31"/>
      <c r="E16" s="31"/>
      <c r="F16" s="31"/>
      <c r="G16" s="14"/>
      <c r="H16" s="14"/>
      <c r="I16" s="14"/>
      <c r="J16" s="14"/>
      <c r="K16" s="14"/>
      <c r="L16" s="14"/>
      <c r="M16" s="14"/>
      <c r="N16" s="14"/>
    </row>
    <row r="17" spans="1:14">
      <c r="A17" s="20"/>
      <c r="B17" s="32" t="s">
        <v>43</v>
      </c>
      <c r="C17" s="32"/>
      <c r="D17" s="32"/>
      <c r="E17" s="32"/>
      <c r="F17" s="32"/>
      <c r="G17" s="14"/>
      <c r="H17" s="14"/>
      <c r="I17" s="14"/>
      <c r="J17" s="14"/>
      <c r="K17" s="14"/>
      <c r="L17" s="14"/>
      <c r="M17" s="14"/>
      <c r="N17" s="14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>
      <c r="A19" s="12" t="s">
        <v>18</v>
      </c>
      <c r="B19" s="12"/>
      <c r="C19" s="12"/>
      <c r="D19" s="12"/>
      <c r="E19" s="30" t="s">
        <v>19</v>
      </c>
      <c r="F19" s="30"/>
      <c r="G19" s="12"/>
      <c r="H19" s="12"/>
      <c r="K19" s="12"/>
      <c r="L19" s="12"/>
      <c r="M19" s="12"/>
      <c r="N19" s="12"/>
    </row>
  </sheetData>
  <mergeCells count="6">
    <mergeCell ref="A1:C1"/>
    <mergeCell ref="A2:E2"/>
    <mergeCell ref="A4:M4"/>
    <mergeCell ref="E19:F19"/>
    <mergeCell ref="B16:F16"/>
    <mergeCell ref="B17:F17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N20"/>
  <sheetViews>
    <sheetView workbookViewId="0">
      <selection activeCell="I7" sqref="I7"/>
    </sheetView>
  </sheetViews>
  <sheetFormatPr defaultColWidth="9" defaultRowHeight="16.5"/>
  <cols>
    <col min="1" max="1" width="15.75" style="1" customWidth="1"/>
    <col min="2" max="3" width="9" style="1"/>
    <col min="4" max="4" width="7.25" style="1" customWidth="1"/>
    <col min="5" max="16384" width="9" style="1"/>
  </cols>
  <sheetData>
    <row r="1" spans="1:14">
      <c r="A1" s="24" t="s">
        <v>35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53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87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>
      <c r="A8" s="9" t="s">
        <v>36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 t="s">
        <v>75</v>
      </c>
      <c r="B9" s="11">
        <f t="shared" ref="B9:B13" si="0">SUM(C9:N9)</f>
        <v>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9" t="s">
        <v>76</v>
      </c>
      <c r="B10" s="11">
        <f>SUM(C10:N10)</f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9" t="s">
        <v>77</v>
      </c>
      <c r="B11" s="11">
        <f>SUM(C11:N11)</f>
        <v>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 t="s">
        <v>71</v>
      </c>
      <c r="B12" s="11">
        <f t="shared" si="0"/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 t="s">
        <v>72</v>
      </c>
      <c r="B13" s="11">
        <f t="shared" si="0"/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 t="s">
        <v>38</v>
      </c>
      <c r="B14" s="11">
        <f>SUM(C14:N14)</f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 t="s">
        <v>37</v>
      </c>
      <c r="B15" s="11">
        <f>SUM(C15:N15)</f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 t="s">
        <v>2</v>
      </c>
      <c r="B16" s="11">
        <f>SUM(B8:B15)</f>
        <v>0</v>
      </c>
      <c r="C16" s="11">
        <f>SUM(C8:C15)</f>
        <v>0</v>
      </c>
      <c r="D16" s="11">
        <f t="shared" ref="D16:N16" si="1">SUM(D8:D15)</f>
        <v>0</v>
      </c>
      <c r="E16" s="11">
        <f t="shared" si="1"/>
        <v>0</v>
      </c>
      <c r="F16" s="11">
        <f t="shared" si="1"/>
        <v>0</v>
      </c>
      <c r="G16" s="11">
        <f t="shared" si="1"/>
        <v>0</v>
      </c>
      <c r="H16" s="11">
        <f t="shared" si="1"/>
        <v>0</v>
      </c>
      <c r="I16" s="11">
        <f t="shared" si="1"/>
        <v>0</v>
      </c>
      <c r="J16" s="11">
        <f t="shared" si="1"/>
        <v>0</v>
      </c>
      <c r="K16" s="11">
        <f t="shared" si="1"/>
        <v>0</v>
      </c>
      <c r="L16" s="11">
        <f t="shared" si="1"/>
        <v>0</v>
      </c>
      <c r="M16" s="11">
        <f t="shared" si="1"/>
        <v>0</v>
      </c>
      <c r="N16" s="11">
        <f t="shared" si="1"/>
        <v>0</v>
      </c>
    </row>
    <row r="17" spans="1:14">
      <c r="A17" s="19" t="s">
        <v>41</v>
      </c>
      <c r="B17" s="31" t="s">
        <v>42</v>
      </c>
      <c r="C17" s="31"/>
      <c r="D17" s="31"/>
      <c r="E17" s="31"/>
      <c r="F17" s="31"/>
      <c r="G17" s="14"/>
      <c r="H17" s="14"/>
      <c r="I17" s="14"/>
      <c r="J17" s="14"/>
      <c r="K17" s="14"/>
      <c r="L17" s="14"/>
      <c r="M17" s="14"/>
      <c r="N17" s="14"/>
    </row>
    <row r="18" spans="1:14" ht="16.5" customHeight="1">
      <c r="A18" s="20"/>
      <c r="B18" s="32" t="s">
        <v>70</v>
      </c>
      <c r="C18" s="32"/>
      <c r="D18" s="32"/>
      <c r="E18" s="32"/>
      <c r="F18" s="32"/>
      <c r="G18" s="14"/>
      <c r="H18" s="14"/>
      <c r="I18" s="14"/>
      <c r="J18" s="14"/>
      <c r="K18" s="14"/>
      <c r="L18" s="14"/>
      <c r="M18" s="14"/>
      <c r="N18" s="14"/>
    </row>
    <row r="19" spans="1:14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>
      <c r="A20" s="12" t="s">
        <v>18</v>
      </c>
      <c r="B20" s="12"/>
      <c r="C20" s="12"/>
      <c r="D20" s="12"/>
      <c r="E20" s="30" t="s">
        <v>19</v>
      </c>
      <c r="F20" s="30"/>
      <c r="G20" s="12"/>
      <c r="H20" s="12"/>
      <c r="K20" s="12"/>
      <c r="L20" s="12"/>
      <c r="M20" s="12"/>
      <c r="N20" s="12"/>
    </row>
  </sheetData>
  <mergeCells count="6">
    <mergeCell ref="A1:C1"/>
    <mergeCell ref="A2:E2"/>
    <mergeCell ref="A4:M4"/>
    <mergeCell ref="E20:F20"/>
    <mergeCell ref="B17:F17"/>
    <mergeCell ref="B18:F18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N13"/>
  <sheetViews>
    <sheetView workbookViewId="0">
      <selection activeCell="A4" sqref="A4:M4"/>
    </sheetView>
  </sheetViews>
  <sheetFormatPr defaultColWidth="9" defaultRowHeight="16.5"/>
  <cols>
    <col min="1" max="1" width="13" style="1" customWidth="1"/>
    <col min="2" max="16384" width="9" style="1"/>
  </cols>
  <sheetData>
    <row r="1" spans="1:14">
      <c r="A1" s="24" t="s">
        <v>35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54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88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34.5" customHeight="1">
      <c r="A8" s="9" t="s">
        <v>49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35.25" customHeight="1">
      <c r="A9" s="9" t="s">
        <v>2</v>
      </c>
      <c r="B9" s="11">
        <f t="shared" ref="B9:N9" si="0">SUM(B8:B8)</f>
        <v>0</v>
      </c>
      <c r="C9" s="11">
        <f t="shared" si="0"/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9" t="s">
        <v>41</v>
      </c>
      <c r="B10" s="31" t="s">
        <v>42</v>
      </c>
      <c r="C10" s="31"/>
      <c r="D10" s="31"/>
      <c r="E10" s="31"/>
      <c r="F10" s="31"/>
      <c r="G10" s="14"/>
      <c r="H10" s="14"/>
      <c r="I10" s="14"/>
      <c r="J10" s="14"/>
      <c r="K10" s="14"/>
      <c r="L10" s="14"/>
      <c r="M10" s="14"/>
      <c r="N10" s="14"/>
    </row>
    <row r="11" spans="1:14" ht="16.5" customHeight="1">
      <c r="A11" s="20"/>
      <c r="B11" s="32" t="s">
        <v>69</v>
      </c>
      <c r="C11" s="32"/>
      <c r="D11" s="32"/>
      <c r="E11" s="21"/>
      <c r="F11" s="21"/>
      <c r="G11" s="14"/>
      <c r="H11" s="14"/>
      <c r="I11" s="14"/>
      <c r="J11" s="14"/>
      <c r="K11" s="14"/>
      <c r="L11" s="14"/>
      <c r="M11" s="14"/>
      <c r="N11" s="14"/>
    </row>
    <row r="12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>
      <c r="A13" s="12" t="s">
        <v>18</v>
      </c>
      <c r="B13" s="12"/>
      <c r="C13" s="12"/>
      <c r="D13" s="12"/>
      <c r="E13" s="30" t="s">
        <v>19</v>
      </c>
      <c r="F13" s="30"/>
      <c r="G13" s="12"/>
      <c r="H13" s="12"/>
      <c r="K13" s="12"/>
      <c r="L13" s="12"/>
      <c r="M13" s="12"/>
      <c r="N13" s="12"/>
    </row>
  </sheetData>
  <mergeCells count="6">
    <mergeCell ref="A1:C1"/>
    <mergeCell ref="A2:E2"/>
    <mergeCell ref="A4:M4"/>
    <mergeCell ref="E13:F13"/>
    <mergeCell ref="B10:F10"/>
    <mergeCell ref="B11:D1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N14"/>
  <sheetViews>
    <sheetView workbookViewId="0">
      <selection activeCell="I3" sqref="I3"/>
    </sheetView>
  </sheetViews>
  <sheetFormatPr defaultColWidth="9" defaultRowHeight="16.5"/>
  <cols>
    <col min="1" max="1" width="13" style="1" customWidth="1"/>
    <col min="2" max="16384" width="9" style="1"/>
  </cols>
  <sheetData>
    <row r="1" spans="1:14">
      <c r="A1" s="24" t="s">
        <v>35</v>
      </c>
      <c r="B1" s="24"/>
      <c r="C1" s="24"/>
    </row>
    <row r="2" spans="1:14" ht="19.5">
      <c r="A2" s="25" t="str">
        <f>'教務處(教學組)'!A2:E2</f>
        <v>請於115年11月6日（五）中午前送主計室</v>
      </c>
      <c r="B2" s="26"/>
      <c r="C2" s="26"/>
      <c r="D2" s="26"/>
      <c r="E2" s="26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27" t="str">
        <f>'教務處(教學組)'!A4:M4</f>
        <v>國立臺南一中  117  年度自籌收入及支出預算分配明細表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4"/>
    </row>
    <row r="5" spans="1:14" ht="25.5">
      <c r="A5" s="5" t="s">
        <v>54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89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1</v>
      </c>
      <c r="M6" s="7"/>
      <c r="N6" s="4"/>
    </row>
    <row r="7" spans="1:14" ht="24.75" customHeight="1">
      <c r="A7" s="9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</row>
    <row r="8" spans="1:14" ht="34.5" customHeight="1">
      <c r="A8" s="9" t="s">
        <v>39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35.25" customHeight="1">
      <c r="A9" s="9" t="s">
        <v>2</v>
      </c>
      <c r="B9" s="11">
        <f t="shared" ref="B9:N9" si="0">SUM(B8:B8)</f>
        <v>0</v>
      </c>
      <c r="C9" s="11">
        <f t="shared" si="0"/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9" t="s">
        <v>41</v>
      </c>
      <c r="B10" s="31" t="s">
        <v>42</v>
      </c>
      <c r="C10" s="31"/>
      <c r="D10" s="31"/>
      <c r="E10" s="31"/>
      <c r="F10" s="31"/>
      <c r="G10" s="14"/>
      <c r="H10" s="14"/>
      <c r="I10" s="14"/>
      <c r="J10" s="14"/>
      <c r="K10" s="14"/>
      <c r="L10" s="14"/>
      <c r="M10" s="14"/>
      <c r="N10" s="14"/>
    </row>
    <row r="11" spans="1:14">
      <c r="A11" s="20"/>
      <c r="B11" s="32" t="s">
        <v>69</v>
      </c>
      <c r="C11" s="32"/>
      <c r="D11" s="32"/>
      <c r="E11" s="21"/>
      <c r="F11" s="21"/>
      <c r="G11" s="14"/>
      <c r="H11" s="14"/>
      <c r="I11" s="14"/>
      <c r="J11" s="14"/>
      <c r="K11" s="14"/>
      <c r="L11" s="14"/>
      <c r="M11" s="14"/>
      <c r="N11" s="14"/>
    </row>
    <row r="12" spans="1:14">
      <c r="A12" s="2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>
      <c r="A14" s="12" t="s">
        <v>18</v>
      </c>
      <c r="B14" s="12"/>
      <c r="C14" s="12"/>
      <c r="D14" s="12"/>
      <c r="E14" s="30" t="s">
        <v>19</v>
      </c>
      <c r="F14" s="30"/>
      <c r="G14" s="12"/>
      <c r="H14" s="12"/>
      <c r="K14" s="12"/>
      <c r="L14" s="12"/>
      <c r="M14" s="12"/>
      <c r="N14" s="12"/>
    </row>
  </sheetData>
  <mergeCells count="6">
    <mergeCell ref="A1:C1"/>
    <mergeCell ref="A2:E2"/>
    <mergeCell ref="A4:M4"/>
    <mergeCell ref="E14:F14"/>
    <mergeCell ref="B10:F10"/>
    <mergeCell ref="B11:D1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教務處(教學組)</vt:lpstr>
      <vt:lpstr>教務處(教學組2)</vt:lpstr>
      <vt:lpstr>教務處(設備組)</vt:lpstr>
      <vt:lpstr>科學班</vt:lpstr>
      <vt:lpstr>學務處</vt:lpstr>
      <vt:lpstr>圖書館</vt:lpstr>
      <vt:lpstr>人事室</vt:lpstr>
      <vt:lpstr>總務處</vt:lpstr>
      <vt:lpstr>總務處 (2)</vt:lpstr>
      <vt:lpstr>總務處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user191</dc:creator>
  <cp:lastModifiedBy>user</cp:lastModifiedBy>
  <cp:lastPrinted>2026-10-21T01:01:29Z</cp:lastPrinted>
  <dcterms:created xsi:type="dcterms:W3CDTF">2016-03-04T00:13:12Z</dcterms:created>
  <dcterms:modified xsi:type="dcterms:W3CDTF">2026-10-21T01:06:56Z</dcterms:modified>
</cp:coreProperties>
</file>